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B166"/>
  <c r="A166"/>
  <c r="L165"/>
  <c r="J165"/>
  <c r="J176" s="1"/>
  <c r="I165"/>
  <c r="H165"/>
  <c r="G165"/>
  <c r="G176" s="1"/>
  <c r="F165"/>
  <c r="F176" s="1"/>
  <c r="B157"/>
  <c r="A157"/>
  <c r="B147"/>
  <c r="A147"/>
  <c r="L146"/>
  <c r="L157" s="1"/>
  <c r="J146"/>
  <c r="I146"/>
  <c r="H146"/>
  <c r="G146"/>
  <c r="G157" s="1"/>
  <c r="F146"/>
  <c r="F157" s="1"/>
  <c r="B138"/>
  <c r="A138"/>
  <c r="B128"/>
  <c r="A128"/>
  <c r="L127"/>
  <c r="L138" s="1"/>
  <c r="J127"/>
  <c r="J138" s="1"/>
  <c r="I127"/>
  <c r="I138" s="1"/>
  <c r="H127"/>
  <c r="G127"/>
  <c r="F127"/>
  <c r="F138" s="1"/>
  <c r="B119"/>
  <c r="A119"/>
  <c r="B109"/>
  <c r="A109"/>
  <c r="L108"/>
  <c r="J108"/>
  <c r="J119" s="1"/>
  <c r="I108"/>
  <c r="I119" s="1"/>
  <c r="H108"/>
  <c r="G108"/>
  <c r="G119" s="1"/>
  <c r="F108"/>
  <c r="F119" s="1"/>
  <c r="B100"/>
  <c r="A100"/>
  <c r="B90"/>
  <c r="A90"/>
  <c r="L89"/>
  <c r="L100" s="1"/>
  <c r="J89"/>
  <c r="I89"/>
  <c r="H89"/>
  <c r="G89"/>
  <c r="F89"/>
  <c r="F100" s="1"/>
  <c r="B81"/>
  <c r="A81"/>
  <c r="B71"/>
  <c r="A71"/>
  <c r="L70"/>
  <c r="J70"/>
  <c r="J81" s="1"/>
  <c r="I70"/>
  <c r="H70"/>
  <c r="G70"/>
  <c r="F70"/>
  <c r="F81" s="1"/>
  <c r="B62"/>
  <c r="A62"/>
  <c r="B52"/>
  <c r="A52"/>
  <c r="L51"/>
  <c r="J51"/>
  <c r="J62" s="1"/>
  <c r="I51"/>
  <c r="H51"/>
  <c r="G51"/>
  <c r="G62" s="1"/>
  <c r="F51"/>
  <c r="F62" s="1"/>
  <c r="B43"/>
  <c r="A43"/>
  <c r="B33"/>
  <c r="A33"/>
  <c r="J32"/>
  <c r="J43" s="1"/>
  <c r="I32"/>
  <c r="H32"/>
  <c r="G32"/>
  <c r="F32"/>
  <c r="F43" s="1"/>
  <c r="B24"/>
  <c r="A24"/>
  <c r="B14"/>
  <c r="A14"/>
  <c r="L13"/>
  <c r="J13"/>
  <c r="J24" s="1"/>
  <c r="I13"/>
  <c r="I24" s="1"/>
  <c r="H13"/>
  <c r="G13"/>
  <c r="F13"/>
  <c r="F24" s="1"/>
  <c r="J195" l="1"/>
  <c r="L176"/>
  <c r="I176"/>
  <c r="H176"/>
  <c r="J157"/>
  <c r="I157"/>
  <c r="H157"/>
  <c r="H138"/>
  <c r="G138"/>
  <c r="L119"/>
  <c r="H119"/>
  <c r="J100"/>
  <c r="I100"/>
  <c r="H100"/>
  <c r="G100"/>
  <c r="L81"/>
  <c r="I81"/>
  <c r="H81"/>
  <c r="G81"/>
  <c r="L62"/>
  <c r="I62"/>
  <c r="H62"/>
  <c r="L43"/>
  <c r="I43"/>
  <c r="H43"/>
  <c r="G43"/>
  <c r="L24"/>
  <c r="H24"/>
  <c r="G24"/>
  <c r="F196"/>
  <c r="I196" l="1"/>
  <c r="J196"/>
  <c r="H196"/>
  <c r="L196"/>
  <c r="G196"/>
</calcChain>
</file>

<file path=xl/sharedStrings.xml><?xml version="1.0" encoding="utf-8"?>
<sst xmlns="http://schemas.openxmlformats.org/spreadsheetml/2006/main" count="266" uniqueCount="87">
  <si>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</si>
  <si>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</si>
  <si>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</si>
  <si>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</si>
  <si>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</si>
  <si>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</si>
  <si>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</si>
  <si>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</si>
  <si>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</si>
  <si>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</si>
  <si>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</si>
  <si>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</si>
  <si>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</si>
  <si>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</si>
  <si>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</si>
  <si>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</si>
  <si>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</si>
  <si>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</si>
  <si>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</si>
  <si>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</si>
  <si>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</si>
  <si>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</si>
  <si>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</si>
  <si>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</si>
  <si>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</si>
  <si>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</si>
  <si>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</si>
  <si>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</si>
  <si>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</si>
  <si>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</si>
  <si>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</si>
  <si>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</si>
  <si>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</si>
  <si>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</si>
  <si>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</si>
  <si>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</si>
  <si>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</si>
  <si>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</si>
  <si>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</si>
  <si>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</si>
  <si>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какао с молоком</t>
  </si>
  <si>
    <t>хлеб пшеничный</t>
  </si>
  <si>
    <t>яблоко</t>
  </si>
  <si>
    <t>чай с сахаром</t>
  </si>
  <si>
    <t>кондитерское изделие</t>
  </si>
  <si>
    <t>омлет</t>
  </si>
  <si>
    <t>Шакирова Р.Х.</t>
  </si>
  <si>
    <t>МКОУ "Килинчинская СОШ им.Героя России Азамата Тасимова" с. Килинчи</t>
  </si>
  <si>
    <t>каша Дружба</t>
  </si>
  <si>
    <t>54-16к-20</t>
  </si>
  <si>
    <t>54-2гн-20</t>
  </si>
  <si>
    <t>54-1хл-20</t>
  </si>
  <si>
    <t>54-20к-20</t>
  </si>
  <si>
    <t>вафли/печенье</t>
  </si>
  <si>
    <t>каша гречневая на молокес сахаром</t>
  </si>
  <si>
    <t>суп молочный рисовый</t>
  </si>
  <si>
    <t>чай с лимоном и сахаром</t>
  </si>
  <si>
    <t xml:space="preserve">хлеб пшеничный </t>
  </si>
  <si>
    <t>сладкое</t>
  </si>
  <si>
    <t>пуддинг творожный</t>
  </si>
  <si>
    <t>54-18к-20</t>
  </si>
  <si>
    <t>54-3гн-20</t>
  </si>
  <si>
    <t>54-1т-20</t>
  </si>
  <si>
    <t>каша молочная овсяная с маслом</t>
  </si>
  <si>
    <t>54-1к-20</t>
  </si>
  <si>
    <t>54-21гн-20</t>
  </si>
  <si>
    <t>каша рисовая на молоке с маслом</t>
  </si>
  <si>
    <t>тыква запеченная/пудинг морковный</t>
  </si>
  <si>
    <t>54-25к-20</t>
  </si>
  <si>
    <t>54-2т-20</t>
  </si>
  <si>
    <t>каша манная на молоке</t>
  </si>
  <si>
    <t>суп молочный с вермишелью</t>
  </si>
  <si>
    <t>хлеб пшенияный</t>
  </si>
  <si>
    <t>пудинг творожный</t>
  </si>
  <si>
    <t>54-19к-20</t>
  </si>
  <si>
    <t>каша пшеничная на молоке с маслом</t>
  </si>
  <si>
    <t>54-1о-20</t>
  </si>
  <si>
    <t>54-6к-20</t>
  </si>
  <si>
    <t>макароны отварные</t>
  </si>
  <si>
    <t>сосиска отварная</t>
  </si>
  <si>
    <t>54-30м-19</t>
  </si>
  <si>
    <t>54-1г-20</t>
  </si>
  <si>
    <t>каша гречневая вязкая с сахаром</t>
  </si>
  <si>
    <t>пудинг морковный</t>
  </si>
  <si>
    <t>сыр порционный</t>
  </si>
  <si>
    <t>54-1х-20</t>
  </si>
  <si>
    <t>54-21к-20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</si>
</sst>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47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8" t="s">
        <v>46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180</v>
      </c>
      <c r="G6" s="40">
        <v>10.4</v>
      </c>
      <c r="H6" s="40">
        <v>14.9</v>
      </c>
      <c r="I6" s="40">
        <v>40.6</v>
      </c>
      <c r="J6" s="40">
        <v>320.94</v>
      </c>
      <c r="K6" s="41" t="s">
        <v>49</v>
      </c>
      <c r="L6" s="40">
        <v>45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0.6</v>
      </c>
      <c r="H8" s="43">
        <v>0.2</v>
      </c>
      <c r="I8" s="43">
        <v>9</v>
      </c>
      <c r="J8" s="43">
        <v>31.92</v>
      </c>
      <c r="K8" s="44" t="s">
        <v>50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4.05</v>
      </c>
      <c r="H9" s="43">
        <v>0.4</v>
      </c>
      <c r="I9" s="43">
        <v>24.6</v>
      </c>
      <c r="J9" s="43">
        <v>96.8</v>
      </c>
      <c r="K9" s="44" t="s">
        <v>51</v>
      </c>
      <c r="L9" s="43">
        <v>3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0.3</v>
      </c>
      <c r="I10" s="43">
        <v>9.5</v>
      </c>
      <c r="J10" s="43">
        <v>42.3</v>
      </c>
      <c r="K10" s="44">
        <v>11</v>
      </c>
      <c r="L10" s="43">
        <v>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15.450000000000001</v>
      </c>
      <c r="H13" s="19">
        <f t="shared" si="0"/>
        <v>15.8</v>
      </c>
      <c r="I13" s="19">
        <f t="shared" si="0"/>
        <v>83.7</v>
      </c>
      <c r="J13" s="19">
        <f t="shared" si="0"/>
        <v>491.96000000000004</v>
      </c>
      <c r="K13" s="25"/>
      <c r="L13" s="19">
        <f t="shared" ref="L13" si="1">SUM(L6:L12)</f>
        <v>71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5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5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5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520</v>
      </c>
      <c r="G24" s="32">
        <f t="shared" ref="G24:J24" si="2">G13+G23</f>
        <v>15.450000000000001</v>
      </c>
      <c r="H24" s="32">
        <f t="shared" si="2"/>
        <v>15.8</v>
      </c>
      <c r="I24" s="32">
        <f t="shared" si="2"/>
        <v>83.7</v>
      </c>
      <c r="J24" s="32">
        <f t="shared" si="2"/>
        <v>491.96000000000004</v>
      </c>
      <c r="K24" s="32"/>
      <c r="L24" s="32">
        <f t="shared" ref="L24" si="3">L13+L23</f>
        <v>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210</v>
      </c>
      <c r="G25" s="40">
        <v>10.199999999999999</v>
      </c>
      <c r="H25" s="40">
        <v>12.9</v>
      </c>
      <c r="I25" s="40">
        <v>30.2</v>
      </c>
      <c r="J25" s="40">
        <v>237.59</v>
      </c>
      <c r="K25" s="41" t="s">
        <v>52</v>
      </c>
      <c r="L25" s="40">
        <v>45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0.6</v>
      </c>
      <c r="H27" s="43">
        <v>0.2</v>
      </c>
      <c r="I27" s="43">
        <v>9</v>
      </c>
      <c r="J27" s="43">
        <v>31.92</v>
      </c>
      <c r="K27" s="44" t="s">
        <v>50</v>
      </c>
      <c r="L27" s="43">
        <v>5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4.05</v>
      </c>
      <c r="H28" s="43">
        <v>0.4</v>
      </c>
      <c r="I28" s="43">
        <v>24.6</v>
      </c>
      <c r="J28" s="43">
        <v>96.8</v>
      </c>
      <c r="K28" s="44" t="s">
        <v>51</v>
      </c>
      <c r="L28" s="43">
        <v>4</v>
      </c>
    </row>
    <row r="29" spans="1:12" ht="15">
      <c r="A29" s="14"/>
      <c r="B29" s="15"/>
      <c r="C29" s="11"/>
      <c r="D29" s="7" t="s">
        <v>44</v>
      </c>
      <c r="E29" s="42" t="s">
        <v>53</v>
      </c>
      <c r="F29" s="43">
        <v>50</v>
      </c>
      <c r="G29" s="43">
        <v>3.75</v>
      </c>
      <c r="H29" s="43">
        <v>5.9</v>
      </c>
      <c r="I29" s="43">
        <v>19.2</v>
      </c>
      <c r="J29" s="43">
        <v>116.9</v>
      </c>
      <c r="K29" s="44">
        <v>16</v>
      </c>
      <c r="L29" s="43">
        <v>17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18.599999999999998</v>
      </c>
      <c r="H32" s="19">
        <f t="shared" ref="H32" si="5">SUM(H25:H31)</f>
        <v>19.399999999999999</v>
      </c>
      <c r="I32" s="19">
        <f t="shared" ref="I32" si="6">SUM(I25:I31)</f>
        <v>83</v>
      </c>
      <c r="J32" s="19">
        <f t="shared" ref="J32:L32" si="7">SUM(J25:J31)</f>
        <v>483.21000000000004</v>
      </c>
      <c r="K32" s="25"/>
      <c r="L32" s="19">
        <v>71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5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5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5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5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/>
      <c r="G42" s="19"/>
      <c r="H42" s="19"/>
      <c r="I42" s="19"/>
      <c r="J42" s="19"/>
      <c r="K42" s="25"/>
      <c r="L42" s="19"/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500</v>
      </c>
      <c r="G43" s="32">
        <f t="shared" ref="G43" si="8">G32+G42</f>
        <v>18.599999999999998</v>
      </c>
      <c r="H43" s="32">
        <f t="shared" ref="H43" si="9">H32+H42</f>
        <v>19.399999999999999</v>
      </c>
      <c r="I43" s="32">
        <f t="shared" ref="I43" si="10">I32+I42</f>
        <v>83</v>
      </c>
      <c r="J43" s="32">
        <f t="shared" ref="J43:L43" si="11">J32+J42</f>
        <v>483.21000000000004</v>
      </c>
      <c r="K43" s="32"/>
      <c r="L43" s="32">
        <f t="shared" si="11"/>
        <v>71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210</v>
      </c>
      <c r="G44" s="40">
        <v>6.31</v>
      </c>
      <c r="H44" s="40">
        <v>10.199999999999999</v>
      </c>
      <c r="I44" s="40">
        <v>27.14</v>
      </c>
      <c r="J44" s="40">
        <v>257.64999999999998</v>
      </c>
      <c r="K44" s="41" t="s">
        <v>60</v>
      </c>
      <c r="L44" s="40">
        <v>38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1.06</v>
      </c>
      <c r="H46" s="43">
        <v>0.27</v>
      </c>
      <c r="I46" s="43">
        <v>7.4</v>
      </c>
      <c r="J46" s="43">
        <v>36.270000000000003</v>
      </c>
      <c r="K46" s="44" t="s">
        <v>61</v>
      </c>
      <c r="L46" s="43">
        <v>8</v>
      </c>
    </row>
    <row r="47" spans="1:12" ht="15">
      <c r="A47" s="23"/>
      <c r="B47" s="15"/>
      <c r="C47" s="11"/>
      <c r="D47" s="7" t="s">
        <v>23</v>
      </c>
      <c r="E47" s="42" t="s">
        <v>57</v>
      </c>
      <c r="F47" s="43">
        <v>40</v>
      </c>
      <c r="G47" s="43">
        <v>4.05</v>
      </c>
      <c r="H47" s="43">
        <v>0.4</v>
      </c>
      <c r="I47" s="43">
        <v>24.6</v>
      </c>
      <c r="J47" s="43">
        <v>96.8</v>
      </c>
      <c r="K47" s="44" t="s">
        <v>51</v>
      </c>
      <c r="L47" s="43">
        <v>4</v>
      </c>
    </row>
    <row r="48" spans="1:12" ht="15">
      <c r="A48" s="23"/>
      <c r="B48" s="15"/>
      <c r="C48" s="11"/>
      <c r="D48" s="7" t="s">
        <v>58</v>
      </c>
      <c r="E48" s="42" t="s">
        <v>59</v>
      </c>
      <c r="F48" s="43">
        <v>50</v>
      </c>
      <c r="G48" s="43">
        <v>4.88</v>
      </c>
      <c r="H48" s="43">
        <v>5.68</v>
      </c>
      <c r="I48" s="43">
        <v>12.54</v>
      </c>
      <c r="J48" s="43">
        <v>96.08</v>
      </c>
      <c r="K48" s="44" t="s">
        <v>62</v>
      </c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2">SUM(G44:G50)</f>
        <v>16.299999999999997</v>
      </c>
      <c r="H51" s="19">
        <f t="shared" ref="H51" si="13">SUM(H44:H50)</f>
        <v>16.549999999999997</v>
      </c>
      <c r="I51" s="19">
        <f t="shared" ref="I51" si="14">SUM(I44:I50)</f>
        <v>71.680000000000007</v>
      </c>
      <c r="J51" s="19">
        <f t="shared" ref="J51:L51" si="15">SUM(J44:J50)</f>
        <v>486.79999999999995</v>
      </c>
      <c r="K51" s="25"/>
      <c r="L51" s="19">
        <f t="shared" si="15"/>
        <v>70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5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5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5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5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/>
      <c r="G61" s="19"/>
      <c r="H61" s="19"/>
      <c r="I61" s="19"/>
      <c r="J61" s="19"/>
      <c r="K61" s="25"/>
      <c r="L61" s="19"/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500</v>
      </c>
      <c r="G62" s="32">
        <f t="shared" ref="G62" si="16">G51+G61</f>
        <v>16.299999999999997</v>
      </c>
      <c r="H62" s="32">
        <f t="shared" ref="H62" si="17">H51+H61</f>
        <v>16.549999999999997</v>
      </c>
      <c r="I62" s="32">
        <f t="shared" ref="I62" si="18">I51+I61</f>
        <v>71.680000000000007</v>
      </c>
      <c r="J62" s="32">
        <f t="shared" ref="J62:L62" si="19">J51+J61</f>
        <v>486.79999999999995</v>
      </c>
      <c r="K62" s="32"/>
      <c r="L62" s="32">
        <f t="shared" si="19"/>
        <v>70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180</v>
      </c>
      <c r="G63" s="40">
        <v>8.69</v>
      </c>
      <c r="H63" s="40">
        <v>13.54</v>
      </c>
      <c r="I63" s="40">
        <v>36.6</v>
      </c>
      <c r="J63" s="40">
        <v>285.77</v>
      </c>
      <c r="K63" s="41" t="s">
        <v>64</v>
      </c>
      <c r="L63" s="40">
        <v>36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2.31</v>
      </c>
      <c r="H65" s="43">
        <v>2.0099999999999998</v>
      </c>
      <c r="I65" s="43">
        <v>11.72</v>
      </c>
      <c r="J65" s="43">
        <v>74.209999999999994</v>
      </c>
      <c r="K65" s="44" t="s">
        <v>65</v>
      </c>
      <c r="L65" s="43">
        <v>16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4.05</v>
      </c>
      <c r="H66" s="43">
        <v>0.4</v>
      </c>
      <c r="I66" s="43">
        <v>24.6</v>
      </c>
      <c r="J66" s="43">
        <v>96.8</v>
      </c>
      <c r="K66" s="44" t="s">
        <v>51</v>
      </c>
      <c r="L66" s="43">
        <v>4</v>
      </c>
    </row>
    <row r="67" spans="1:12" ht="15">
      <c r="A67" s="23"/>
      <c r="B67" s="15"/>
      <c r="C67" s="11"/>
      <c r="D67" s="51" t="s">
        <v>24</v>
      </c>
      <c r="E67" s="52" t="s">
        <v>42</v>
      </c>
      <c r="F67" s="43">
        <v>100</v>
      </c>
      <c r="G67" s="43">
        <v>0.4</v>
      </c>
      <c r="H67" s="43">
        <v>0.3</v>
      </c>
      <c r="I67" s="43">
        <v>9.5</v>
      </c>
      <c r="J67" s="43">
        <v>42.3</v>
      </c>
      <c r="K67" s="44">
        <v>11</v>
      </c>
      <c r="L67" s="43">
        <v>18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20">SUM(G63:G69)</f>
        <v>15.450000000000001</v>
      </c>
      <c r="H70" s="19">
        <f t="shared" ref="H70" si="21">SUM(H63:H69)</f>
        <v>16.25</v>
      </c>
      <c r="I70" s="19">
        <f t="shared" ref="I70" si="22">SUM(I63:I69)</f>
        <v>82.42</v>
      </c>
      <c r="J70" s="19">
        <f t="shared" ref="J70:L70" si="23">SUM(J63:J69)</f>
        <v>499.08</v>
      </c>
      <c r="K70" s="25"/>
      <c r="L70" s="19">
        <f t="shared" si="23"/>
        <v>74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5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5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5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520</v>
      </c>
      <c r="G81" s="32">
        <f t="shared" ref="G81" si="24">G70+G80</f>
        <v>15.450000000000001</v>
      </c>
      <c r="H81" s="32">
        <f t="shared" ref="H81" si="25">H70+H80</f>
        <v>16.25</v>
      </c>
      <c r="I81" s="32">
        <f t="shared" ref="I81" si="26">I70+I80</f>
        <v>82.42</v>
      </c>
      <c r="J81" s="32">
        <f t="shared" ref="J81:L81" si="27">J70+J80</f>
        <v>499.08</v>
      </c>
      <c r="K81" s="32"/>
      <c r="L81" s="32">
        <f t="shared" si="27"/>
        <v>74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66</v>
      </c>
      <c r="F82" s="40">
        <v>210</v>
      </c>
      <c r="G82" s="40">
        <v>10.1</v>
      </c>
      <c r="H82" s="40">
        <v>11.98</v>
      </c>
      <c r="I82" s="40">
        <v>38.9</v>
      </c>
      <c r="J82" s="40">
        <v>298.93</v>
      </c>
      <c r="K82" s="41" t="s">
        <v>68</v>
      </c>
      <c r="L82" s="40">
        <v>43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2" t="s">
        <v>43</v>
      </c>
      <c r="F84" s="43">
        <v>200</v>
      </c>
      <c r="G84" s="43">
        <v>0.6</v>
      </c>
      <c r="H84" s="43">
        <v>0.2</v>
      </c>
      <c r="I84" s="43">
        <v>9</v>
      </c>
      <c r="J84" s="43">
        <v>34.92</v>
      </c>
      <c r="K84" s="44" t="s">
        <v>50</v>
      </c>
      <c r="L84" s="43">
        <v>5</v>
      </c>
    </row>
    <row r="85" spans="1:12" ht="15">
      <c r="A85" s="23"/>
      <c r="B85" s="15"/>
      <c r="C85" s="11"/>
      <c r="D85" s="7" t="s">
        <v>23</v>
      </c>
      <c r="E85" s="52" t="s">
        <v>41</v>
      </c>
      <c r="F85" s="43">
        <v>40</v>
      </c>
      <c r="G85" s="43">
        <v>4.05</v>
      </c>
      <c r="H85" s="43">
        <v>0.4</v>
      </c>
      <c r="I85" s="43">
        <v>24.6</v>
      </c>
      <c r="J85" s="43">
        <v>96.8</v>
      </c>
      <c r="K85" s="44" t="s">
        <v>51</v>
      </c>
      <c r="L85" s="43">
        <v>4</v>
      </c>
    </row>
    <row r="86" spans="1:12" ht="15">
      <c r="A86" s="23"/>
      <c r="B86" s="15"/>
      <c r="C86" s="11"/>
      <c r="D86" s="7" t="s">
        <v>58</v>
      </c>
      <c r="E86" s="42" t="s">
        <v>67</v>
      </c>
      <c r="F86" s="43">
        <v>50</v>
      </c>
      <c r="G86" s="43">
        <v>2.08</v>
      </c>
      <c r="H86" s="43">
        <v>7.15</v>
      </c>
      <c r="I86" s="43">
        <v>11.1</v>
      </c>
      <c r="J86" s="43">
        <v>72.069999999999993</v>
      </c>
      <c r="K86" s="44" t="s">
        <v>69</v>
      </c>
      <c r="L86" s="43">
        <v>18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28">SUM(G82:G88)</f>
        <v>16.829999999999998</v>
      </c>
      <c r="H89" s="19">
        <f t="shared" ref="H89" si="29">SUM(H82:H88)</f>
        <v>19.73</v>
      </c>
      <c r="I89" s="19">
        <f t="shared" ref="I89" si="30">SUM(I82:I88)</f>
        <v>83.6</v>
      </c>
      <c r="J89" s="19">
        <f t="shared" ref="J89:L89" si="31">SUM(J82:J88)</f>
        <v>502.72</v>
      </c>
      <c r="K89" s="25"/>
      <c r="L89" s="19">
        <f t="shared" si="31"/>
        <v>70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5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5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5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5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500</v>
      </c>
      <c r="G100" s="32">
        <f t="shared" ref="G100" si="32">G89+G99</f>
        <v>16.829999999999998</v>
      </c>
      <c r="H100" s="32">
        <f t="shared" ref="H100" si="33">H89+H99</f>
        <v>19.73</v>
      </c>
      <c r="I100" s="32">
        <f t="shared" ref="I100" si="34">I89+I99</f>
        <v>83.6</v>
      </c>
      <c r="J100" s="32">
        <f t="shared" ref="J100:L100" si="35">J89+J99</f>
        <v>502.72</v>
      </c>
      <c r="K100" s="32"/>
      <c r="L100" s="32">
        <f t="shared" si="35"/>
        <v>70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70</v>
      </c>
      <c r="F101" s="40">
        <v>180</v>
      </c>
      <c r="G101" s="40">
        <v>9.5</v>
      </c>
      <c r="H101" s="40">
        <v>12.5</v>
      </c>
      <c r="I101" s="40">
        <v>41.2</v>
      </c>
      <c r="J101" s="40">
        <v>329.6</v>
      </c>
      <c r="K101" s="41" t="s">
        <v>68</v>
      </c>
      <c r="L101" s="40">
        <v>34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2" t="s">
        <v>40</v>
      </c>
      <c r="F103" s="43">
        <v>200</v>
      </c>
      <c r="G103" s="43">
        <v>2.31</v>
      </c>
      <c r="H103" s="43">
        <v>2.0099999999999998</v>
      </c>
      <c r="I103" s="43">
        <v>7.72</v>
      </c>
      <c r="J103" s="43">
        <v>74.209999999999994</v>
      </c>
      <c r="K103" s="44" t="s">
        <v>65</v>
      </c>
      <c r="L103" s="43">
        <v>16</v>
      </c>
    </row>
    <row r="104" spans="1:12" ht="15">
      <c r="A104" s="23"/>
      <c r="B104" s="15"/>
      <c r="C104" s="11"/>
      <c r="D104" s="7" t="s">
        <v>23</v>
      </c>
      <c r="E104" s="52" t="s">
        <v>41</v>
      </c>
      <c r="F104" s="43">
        <v>40</v>
      </c>
      <c r="G104" s="43">
        <v>4.05</v>
      </c>
      <c r="H104" s="43">
        <v>4</v>
      </c>
      <c r="I104" s="43">
        <v>24.6</v>
      </c>
      <c r="J104" s="43">
        <v>96.8</v>
      </c>
      <c r="K104" s="44" t="s">
        <v>51</v>
      </c>
      <c r="L104" s="43">
        <v>4</v>
      </c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100</v>
      </c>
      <c r="G105" s="43">
        <v>0.4</v>
      </c>
      <c r="H105" s="43">
        <v>0.3</v>
      </c>
      <c r="I105" s="43">
        <v>9.5</v>
      </c>
      <c r="J105" s="43">
        <v>42.3</v>
      </c>
      <c r="K105" s="44">
        <v>11</v>
      </c>
      <c r="L105" s="43">
        <v>18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36">SUM(G101:G107)</f>
        <v>16.259999999999998</v>
      </c>
      <c r="H108" s="19">
        <f t="shared" si="36"/>
        <v>18.809999999999999</v>
      </c>
      <c r="I108" s="19">
        <f t="shared" si="36"/>
        <v>83.02000000000001</v>
      </c>
      <c r="J108" s="19">
        <f t="shared" si="36"/>
        <v>542.91</v>
      </c>
      <c r="K108" s="25"/>
      <c r="L108" s="19">
        <f t="shared" ref="L108" si="37">SUM(L101:L107)</f>
        <v>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5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5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5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520</v>
      </c>
      <c r="G119" s="32">
        <f t="shared" ref="G119" si="38">G108+G118</f>
        <v>16.259999999999998</v>
      </c>
      <c r="H119" s="32">
        <f t="shared" ref="H119" si="39">H108+H118</f>
        <v>18.809999999999999</v>
      </c>
      <c r="I119" s="32">
        <f t="shared" ref="I119" si="40">I108+I118</f>
        <v>83.02000000000001</v>
      </c>
      <c r="J119" s="32">
        <f t="shared" ref="J119:L119" si="41">J108+J118</f>
        <v>542.91</v>
      </c>
      <c r="K119" s="32"/>
      <c r="L119" s="32">
        <f t="shared" si="41"/>
        <v>72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71</v>
      </c>
      <c r="F120" s="40">
        <v>210</v>
      </c>
      <c r="G120" s="40">
        <v>6.71</v>
      </c>
      <c r="H120" s="40">
        <v>13.55</v>
      </c>
      <c r="I120" s="40">
        <v>26.94</v>
      </c>
      <c r="J120" s="40">
        <v>243.32</v>
      </c>
      <c r="K120" s="41" t="s">
        <v>74</v>
      </c>
      <c r="L120" s="40">
        <v>39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56</v>
      </c>
      <c r="F122" s="43">
        <v>200</v>
      </c>
      <c r="G122" s="43">
        <v>1.06</v>
      </c>
      <c r="H122" s="43">
        <v>0.27</v>
      </c>
      <c r="I122" s="43">
        <v>7.4</v>
      </c>
      <c r="J122" s="43">
        <v>36.270000000000003</v>
      </c>
      <c r="K122" s="44" t="s">
        <v>61</v>
      </c>
      <c r="L122" s="43">
        <v>8</v>
      </c>
    </row>
    <row r="123" spans="1:12" ht="15">
      <c r="A123" s="14"/>
      <c r="B123" s="15"/>
      <c r="C123" s="11"/>
      <c r="D123" s="7" t="s">
        <v>23</v>
      </c>
      <c r="E123" s="52" t="s">
        <v>72</v>
      </c>
      <c r="F123" s="43">
        <v>40</v>
      </c>
      <c r="G123" s="43">
        <v>4.05</v>
      </c>
      <c r="H123" s="43">
        <v>0.4</v>
      </c>
      <c r="I123" s="43">
        <v>24.6</v>
      </c>
      <c r="J123" s="43">
        <v>96.8</v>
      </c>
      <c r="K123" s="44" t="s">
        <v>51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52" t="s">
        <v>73</v>
      </c>
      <c r="F124" s="43">
        <v>50</v>
      </c>
      <c r="G124" s="43">
        <v>4.88</v>
      </c>
      <c r="H124" s="43">
        <v>1.68</v>
      </c>
      <c r="I124" s="43">
        <v>18.899999999999999</v>
      </c>
      <c r="J124" s="43">
        <v>96.08</v>
      </c>
      <c r="K124" s="44" t="s">
        <v>62</v>
      </c>
      <c r="L124" s="43">
        <v>20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42">SUM(G120:G126)</f>
        <v>16.7</v>
      </c>
      <c r="H127" s="19">
        <f t="shared" si="42"/>
        <v>15.9</v>
      </c>
      <c r="I127" s="19">
        <f t="shared" si="42"/>
        <v>77.84</v>
      </c>
      <c r="J127" s="19">
        <f t="shared" si="42"/>
        <v>472.46999999999997</v>
      </c>
      <c r="K127" s="25"/>
      <c r="L127" s="19">
        <f t="shared" ref="L127" si="43">SUM(L120:L126)</f>
        <v>71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5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5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5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500</v>
      </c>
      <c r="G138" s="32">
        <f t="shared" ref="G138" si="44">G127+G137</f>
        <v>16.7</v>
      </c>
      <c r="H138" s="32">
        <f t="shared" ref="H138" si="45">H127+H137</f>
        <v>15.9</v>
      </c>
      <c r="I138" s="32">
        <f t="shared" ref="I138" si="46">I127+I137</f>
        <v>77.84</v>
      </c>
      <c r="J138" s="32">
        <f t="shared" ref="J138:L138" si="47">J127+J137</f>
        <v>472.46999999999997</v>
      </c>
      <c r="K138" s="32"/>
      <c r="L138" s="32">
        <f t="shared" si="47"/>
        <v>71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75</v>
      </c>
      <c r="F139" s="40">
        <v>200</v>
      </c>
      <c r="G139" s="40">
        <v>8.89</v>
      </c>
      <c r="H139" s="40">
        <v>10.52</v>
      </c>
      <c r="I139" s="40">
        <v>38.18</v>
      </c>
      <c r="J139" s="40">
        <v>359.49</v>
      </c>
      <c r="K139" s="41" t="s">
        <v>77</v>
      </c>
      <c r="L139" s="40">
        <v>38</v>
      </c>
    </row>
    <row r="140" spans="1:12" ht="15">
      <c r="A140" s="23"/>
      <c r="B140" s="15"/>
      <c r="C140" s="11"/>
      <c r="D140" s="6"/>
      <c r="E140" s="42" t="s">
        <v>45</v>
      </c>
      <c r="F140" s="43">
        <v>70</v>
      </c>
      <c r="G140" s="43">
        <v>5.66</v>
      </c>
      <c r="H140" s="43">
        <v>4.9000000000000004</v>
      </c>
      <c r="I140" s="43">
        <v>4.57</v>
      </c>
      <c r="J140" s="43">
        <v>73.02</v>
      </c>
      <c r="K140" s="44" t="s">
        <v>76</v>
      </c>
      <c r="L140" s="43">
        <v>23</v>
      </c>
    </row>
    <row r="141" spans="1:12" ht="15">
      <c r="A141" s="23"/>
      <c r="B141" s="15"/>
      <c r="C141" s="11"/>
      <c r="D141" s="7" t="s">
        <v>22</v>
      </c>
      <c r="E141" s="52" t="s">
        <v>43</v>
      </c>
      <c r="F141" s="43">
        <v>200</v>
      </c>
      <c r="G141" s="43">
        <v>0.6</v>
      </c>
      <c r="H141" s="43">
        <v>0.2</v>
      </c>
      <c r="I141" s="43">
        <v>0.9</v>
      </c>
      <c r="J141" s="43">
        <v>34.92</v>
      </c>
      <c r="K141" s="44" t="s">
        <v>50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52" t="s">
        <v>41</v>
      </c>
      <c r="F142" s="43">
        <v>40</v>
      </c>
      <c r="G142" s="43">
        <v>4.05</v>
      </c>
      <c r="H142" s="43">
        <v>0.4</v>
      </c>
      <c r="I142" s="43">
        <v>24.6</v>
      </c>
      <c r="J142" s="43">
        <v>96.8</v>
      </c>
      <c r="K142" s="44" t="s">
        <v>51</v>
      </c>
      <c r="L142" s="43">
        <v>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48">SUM(G139:G145)</f>
        <v>19.2</v>
      </c>
      <c r="H146" s="19">
        <f t="shared" si="48"/>
        <v>16.02</v>
      </c>
      <c r="I146" s="19">
        <f t="shared" si="48"/>
        <v>68.25</v>
      </c>
      <c r="J146" s="19">
        <f t="shared" si="48"/>
        <v>564.23</v>
      </c>
      <c r="K146" s="25"/>
      <c r="L146" s="19">
        <f t="shared" ref="L146" si="49">SUM(L139:L145)</f>
        <v>70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/>
      <c r="G156" s="19"/>
      <c r="H156" s="19"/>
      <c r="I156" s="19"/>
      <c r="J156" s="19"/>
      <c r="K156" s="25"/>
      <c r="L156" s="19"/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510</v>
      </c>
      <c r="G157" s="32">
        <f t="shared" ref="G157" si="50">G146+G156</f>
        <v>19.2</v>
      </c>
      <c r="H157" s="32">
        <f t="shared" ref="H157" si="51">H146+H156</f>
        <v>16.02</v>
      </c>
      <c r="I157" s="32">
        <f t="shared" ref="I157" si="52">I146+I156</f>
        <v>68.25</v>
      </c>
      <c r="J157" s="32">
        <f t="shared" ref="J157:L157" si="53">J146+J156</f>
        <v>564.23</v>
      </c>
      <c r="K157" s="32"/>
      <c r="L157" s="32">
        <f t="shared" si="53"/>
        <v>70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78</v>
      </c>
      <c r="F158" s="40">
        <v>180</v>
      </c>
      <c r="G158" s="40">
        <v>7.8</v>
      </c>
      <c r="H158" s="40">
        <v>0.84</v>
      </c>
      <c r="I158" s="40">
        <v>49.68</v>
      </c>
      <c r="J158" s="40">
        <v>237.6</v>
      </c>
      <c r="K158" s="41" t="s">
        <v>81</v>
      </c>
      <c r="L158" s="40">
        <v>18</v>
      </c>
    </row>
    <row r="159" spans="1:12" ht="15">
      <c r="A159" s="23"/>
      <c r="B159" s="15"/>
      <c r="C159" s="11"/>
      <c r="D159" s="6"/>
      <c r="E159" s="42" t="s">
        <v>79</v>
      </c>
      <c r="F159" s="43">
        <v>50</v>
      </c>
      <c r="G159" s="43">
        <v>4.68</v>
      </c>
      <c r="H159" s="43">
        <v>7.54</v>
      </c>
      <c r="I159" s="43">
        <v>0.4</v>
      </c>
      <c r="J159" s="43">
        <v>88.18</v>
      </c>
      <c r="K159" s="44" t="s">
        <v>80</v>
      </c>
      <c r="L159" s="43">
        <v>26</v>
      </c>
    </row>
    <row r="160" spans="1:12" ht="15">
      <c r="A160" s="23"/>
      <c r="B160" s="15"/>
      <c r="C160" s="11"/>
      <c r="D160" s="7" t="s">
        <v>22</v>
      </c>
      <c r="E160" s="52" t="s">
        <v>43</v>
      </c>
      <c r="F160" s="43">
        <v>200</v>
      </c>
      <c r="G160" s="43">
        <v>0.6</v>
      </c>
      <c r="H160" s="43">
        <v>0.2</v>
      </c>
      <c r="I160" s="43">
        <v>9</v>
      </c>
      <c r="J160" s="43">
        <v>34.92</v>
      </c>
      <c r="K160" s="44" t="s">
        <v>50</v>
      </c>
      <c r="L160" s="43">
        <v>5</v>
      </c>
    </row>
    <row r="161" spans="1:12" ht="15">
      <c r="A161" s="23"/>
      <c r="B161" s="15"/>
      <c r="C161" s="11"/>
      <c r="D161" s="7" t="s">
        <v>23</v>
      </c>
      <c r="E161" s="52" t="s">
        <v>41</v>
      </c>
      <c r="F161" s="43">
        <v>40</v>
      </c>
      <c r="G161" s="43">
        <v>4.05</v>
      </c>
      <c r="H161" s="43">
        <v>0.4</v>
      </c>
      <c r="I161" s="43">
        <v>24.6</v>
      </c>
      <c r="J161" s="43">
        <v>96.8</v>
      </c>
      <c r="K161" s="44" t="s">
        <v>51</v>
      </c>
      <c r="L161" s="43">
        <v>4</v>
      </c>
    </row>
    <row r="162" spans="1:12" ht="15">
      <c r="A162" s="23"/>
      <c r="B162" s="15"/>
      <c r="C162" s="11"/>
      <c r="D162" s="7" t="s">
        <v>58</v>
      </c>
      <c r="E162" s="52" t="s">
        <v>53</v>
      </c>
      <c r="F162" s="43">
        <v>30</v>
      </c>
      <c r="G162" s="43">
        <v>2.25</v>
      </c>
      <c r="H162" s="43">
        <v>3.54</v>
      </c>
      <c r="I162" s="43">
        <v>22.32</v>
      </c>
      <c r="J162" s="43">
        <v>70.14</v>
      </c>
      <c r="K162" s="44">
        <v>16</v>
      </c>
      <c r="L162" s="43">
        <v>17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54">SUM(G158:G164)</f>
        <v>19.38</v>
      </c>
      <c r="H165" s="19">
        <f t="shared" si="54"/>
        <v>12.52</v>
      </c>
      <c r="I165" s="19">
        <f t="shared" si="54"/>
        <v>106</v>
      </c>
      <c r="J165" s="19">
        <f t="shared" si="54"/>
        <v>527.64</v>
      </c>
      <c r="K165" s="25"/>
      <c r="L165" s="19">
        <f t="shared" ref="L165" si="55">SUM(L158:L164)</f>
        <v>70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19"/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500</v>
      </c>
      <c r="G176" s="32">
        <f t="shared" ref="G176" si="56">G165+G175</f>
        <v>19.38</v>
      </c>
      <c r="H176" s="32">
        <f t="shared" ref="H176" si="57">H165+H175</f>
        <v>12.52</v>
      </c>
      <c r="I176" s="32">
        <f t="shared" ref="I176" si="58">I165+I175</f>
        <v>106</v>
      </c>
      <c r="J176" s="32">
        <f t="shared" ref="J176:L176" si="59">J165+J175</f>
        <v>527.64</v>
      </c>
      <c r="K176" s="32"/>
      <c r="L176" s="32">
        <f t="shared" si="59"/>
        <v>70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82</v>
      </c>
      <c r="F177" s="40">
        <v>200</v>
      </c>
      <c r="G177" s="40">
        <v>9.9</v>
      </c>
      <c r="H177" s="40">
        <v>9.8000000000000007</v>
      </c>
      <c r="I177" s="40">
        <v>33.26</v>
      </c>
      <c r="J177" s="40">
        <v>237.59</v>
      </c>
      <c r="K177" s="41" t="s">
        <v>86</v>
      </c>
      <c r="L177" s="40">
        <v>36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2" t="s">
        <v>43</v>
      </c>
      <c r="F179" s="43">
        <v>200</v>
      </c>
      <c r="G179" s="43">
        <v>0.6</v>
      </c>
      <c r="H179" s="43">
        <v>0.2</v>
      </c>
      <c r="I179" s="43">
        <v>9</v>
      </c>
      <c r="J179" s="43">
        <v>34.92</v>
      </c>
      <c r="K179" s="44" t="s">
        <v>50</v>
      </c>
      <c r="L179" s="43">
        <v>5</v>
      </c>
    </row>
    <row r="180" spans="1:12" ht="15">
      <c r="A180" s="23"/>
      <c r="B180" s="15"/>
      <c r="C180" s="11"/>
      <c r="D180" s="7" t="s">
        <v>23</v>
      </c>
      <c r="E180" s="52" t="s">
        <v>41</v>
      </c>
      <c r="F180" s="43">
        <v>40</v>
      </c>
      <c r="G180" s="43">
        <v>4.05</v>
      </c>
      <c r="H180" s="43">
        <v>0.4</v>
      </c>
      <c r="I180" s="43">
        <v>24.6</v>
      </c>
      <c r="J180" s="43">
        <v>96.8</v>
      </c>
      <c r="K180" s="44" t="s">
        <v>51</v>
      </c>
      <c r="L180" s="43">
        <v>4</v>
      </c>
    </row>
    <row r="181" spans="1:12" ht="30">
      <c r="A181" s="23"/>
      <c r="B181" s="15"/>
      <c r="C181" s="11"/>
      <c r="D181" s="54" t="s">
        <v>44</v>
      </c>
      <c r="E181" s="52" t="s">
        <v>83</v>
      </c>
      <c r="F181" s="43">
        <v>50</v>
      </c>
      <c r="G181" s="43">
        <v>2.08</v>
      </c>
      <c r="H181" s="43">
        <v>6.5</v>
      </c>
      <c r="I181" s="43">
        <v>9.5</v>
      </c>
      <c r="J181" s="43">
        <v>72.069999999999993</v>
      </c>
      <c r="K181" s="44" t="s">
        <v>69</v>
      </c>
      <c r="L181" s="43">
        <v>18</v>
      </c>
    </row>
    <row r="182" spans="1:12" ht="15">
      <c r="A182" s="23"/>
      <c r="B182" s="15"/>
      <c r="C182" s="11"/>
      <c r="D182" s="6"/>
      <c r="E182" s="42" t="s">
        <v>84</v>
      </c>
      <c r="F182" s="43">
        <v>10</v>
      </c>
      <c r="G182" s="43">
        <v>1.6</v>
      </c>
      <c r="H182" s="43">
        <v>2.65</v>
      </c>
      <c r="I182" s="43">
        <v>6.4</v>
      </c>
      <c r="J182" s="43">
        <v>34.25</v>
      </c>
      <c r="K182" s="44" t="s">
        <v>85</v>
      </c>
      <c r="L182" s="43">
        <v>10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0">SUM(G177:G183)</f>
        <v>18.230000000000004</v>
      </c>
      <c r="H184" s="19">
        <f t="shared" si="60"/>
        <v>19.549999999999997</v>
      </c>
      <c r="I184" s="19">
        <f t="shared" si="60"/>
        <v>82.76</v>
      </c>
      <c r="J184" s="19">
        <f t="shared" si="60"/>
        <v>475.63</v>
      </c>
      <c r="K184" s="25"/>
      <c r="L184" s="19">
        <f t="shared" ref="L184" si="61">SUM(L177:L183)</f>
        <v>73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19"/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500</v>
      </c>
      <c r="G195" s="32">
        <f t="shared" ref="G195" si="62">G184+G194</f>
        <v>18.230000000000004</v>
      </c>
      <c r="H195" s="32">
        <f t="shared" ref="H195" si="63">H184+H194</f>
        <v>19.549999999999997</v>
      </c>
      <c r="I195" s="32">
        <f t="shared" ref="I195" si="64">I184+I194</f>
        <v>82.76</v>
      </c>
      <c r="J195" s="32">
        <f t="shared" ref="J195:L195" si="65">J184+J194</f>
        <v>475.63</v>
      </c>
      <c r="K195" s="32"/>
      <c r="L195" s="32">
        <f t="shared" si="65"/>
        <v>73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507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17.239999999999998</v>
      </c>
      <c r="H196" s="34">
        <f t="shared" si="66"/>
        <v>17.053000000000004</v>
      </c>
      <c r="I196" s="34">
        <f t="shared" si="66"/>
        <v>82.227000000000004</v>
      </c>
      <c r="J196" s="34">
        <f t="shared" si="66"/>
        <v>504.66499999999996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71.2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2024-01-11T08:51:11Z</cp:lastPrinted>
  <dcterms:created xsi:type="dcterms:W3CDTF">2022-05-16T14:23:56Z</dcterms:created>
  <dcterms:modified xsi:type="dcterms:W3CDTF">2024-03-04T12:51:04Z</dcterms:modified>
</cp:coreProperties>
</file>